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34" documentId="13_ncr:1_{621BF435-F179-486D-96D2-0CBC1897E3DD}" xr6:coauthVersionLast="47" xr6:coauthVersionMax="47" xr10:uidLastSave="{D75E691A-0743-4318-97D2-C97C56321D0F}"/>
  <bookViews>
    <workbookView xWindow="57480" yWindow="-13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23" i="1"/>
  <c r="E20" i="1" l="1"/>
  <c r="E13" i="1"/>
  <c r="E7" i="1"/>
  <c r="E19" i="1" l="1"/>
  <c r="E24" i="1" s="1"/>
  <c r="D20" i="1"/>
  <c r="D13" i="1" l="1"/>
  <c r="D7" i="1" l="1"/>
  <c r="D19" i="1" s="1"/>
  <c r="D24" i="1" s="1"/>
</calcChain>
</file>

<file path=xl/sharedStrings.xml><?xml version="1.0" encoding="utf-8"?>
<sst xmlns="http://schemas.openxmlformats.org/spreadsheetml/2006/main" count="41" uniqueCount="25">
  <si>
    <t>SA Tallinna Teaduspark Tehnopol</t>
  </si>
  <si>
    <t>Tehingupartneri kood: 012505</t>
  </si>
  <si>
    <t>Tulemiaruanne</t>
  </si>
  <si>
    <t>( EUR )</t>
  </si>
  <si>
    <t/>
  </si>
  <si>
    <t>Tegevustulud</t>
  </si>
  <si>
    <t>Kaupade ja teenuste müük</t>
  </si>
  <si>
    <t>Tulud majandustegevusest</t>
  </si>
  <si>
    <t>Saadud toetused</t>
  </si>
  <si>
    <t>Muud tulud</t>
  </si>
  <si>
    <t>Muud tulud varadelt</t>
  </si>
  <si>
    <t>Tegevuskulud</t>
  </si>
  <si>
    <t>Antud toetused</t>
  </si>
  <si>
    <t>Muud toetused</t>
  </si>
  <si>
    <t>Tööjõukulud</t>
  </si>
  <si>
    <t>Põhivara amortisatsioon ja ümberhindlus</t>
  </si>
  <si>
    <t>Aruandeperioodi tegevustulem</t>
  </si>
  <si>
    <t>Finantstulud ja -kulud</t>
  </si>
  <si>
    <t>Intressikulu</t>
  </si>
  <si>
    <t>Tulu hoiustelt ja väärtpaberitelt</t>
  </si>
  <si>
    <t>Muud finantstulud ja -kulud</t>
  </si>
  <si>
    <t>Aruandeperioodi tulem</t>
  </si>
  <si>
    <t>Muud tegevuskulud</t>
  </si>
  <si>
    <t>01.01-31.12.2024</t>
  </si>
  <si>
    <t>01.01-31.12.2025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</si>
</sst>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8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allaad 2" xfId="2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workbookViewId="0">
      <selection activeCell="D18" sqref="D18"/>
    </sheetView>
  </sheetViews>
  <sheetFormatPr defaultRowHeight="14.4" x14ac:dyDescent="0.3"/>
  <cols>
    <col min="1" max="1" width="22.5546875" customWidth="1"/>
    <col min="3" max="3" width="21.77734375" bestFit="1" customWidth="1"/>
    <col min="4" max="4" width="14.44140625" customWidth="1"/>
    <col min="5" max="5" width="16.44140625" customWidth="1"/>
  </cols>
  <sheetData>
    <row r="1" spans="1:5" x14ac:dyDescent="0.3">
      <c r="A1" s="1" t="s">
        <v>0</v>
      </c>
      <c r="B1" s="2"/>
    </row>
    <row r="2" spans="1:5" x14ac:dyDescent="0.3">
      <c r="A2" s="1" t="s">
        <v>1</v>
      </c>
      <c r="B2" s="2"/>
    </row>
    <row r="3" spans="1:5" x14ac:dyDescent="0.3">
      <c r="A3" s="1"/>
      <c r="B3" s="2"/>
    </row>
    <row r="4" spans="1:5" ht="17.399999999999999" x14ac:dyDescent="0.3">
      <c r="A4" s="3" t="s">
        <v>2</v>
      </c>
    </row>
    <row r="5" spans="1:5" x14ac:dyDescent="0.3">
      <c r="A5" s="4"/>
      <c r="B5" s="5"/>
      <c r="C5" s="5"/>
      <c r="D5" s="5"/>
      <c r="E5" s="6" t="s">
        <v>3</v>
      </c>
    </row>
    <row r="6" spans="1:5" s="8" customFormat="1" x14ac:dyDescent="0.3">
      <c r="A6" s="12" t="s">
        <v>4</v>
      </c>
      <c r="B6" s="12"/>
      <c r="C6" s="12"/>
      <c r="D6" s="10" t="s">
        <v>24</v>
      </c>
      <c r="E6" s="10" t="s">
        <v>23</v>
      </c>
    </row>
    <row r="7" spans="1:5" s="8" customFormat="1" x14ac:dyDescent="0.3">
      <c r="A7" s="11" t="s">
        <v>5</v>
      </c>
      <c r="B7" s="11"/>
      <c r="C7" s="11"/>
      <c r="D7" s="9">
        <f>D8+D10+D11</f>
        <v>7893005</v>
      </c>
      <c r="E7" s="9">
        <f>E8+E10+E11</f>
        <v>11299063</v>
      </c>
    </row>
    <row r="8" spans="1:5" s="8" customFormat="1" x14ac:dyDescent="0.3">
      <c r="A8" s="7" t="s">
        <v>4</v>
      </c>
      <c r="B8" s="11" t="s">
        <v>6</v>
      </c>
      <c r="C8" s="11"/>
      <c r="D8" s="9">
        <v>3705173</v>
      </c>
      <c r="E8" s="9">
        <v>3659939</v>
      </c>
    </row>
    <row r="9" spans="1:5" s="8" customFormat="1" x14ac:dyDescent="0.3">
      <c r="A9" s="7" t="s">
        <v>4</v>
      </c>
      <c r="B9" s="7" t="s">
        <v>4</v>
      </c>
      <c r="C9" s="7" t="s">
        <v>7</v>
      </c>
      <c r="D9" s="9">
        <v>3705173</v>
      </c>
      <c r="E9" s="9">
        <v>3659939</v>
      </c>
    </row>
    <row r="10" spans="1:5" s="8" customFormat="1" x14ac:dyDescent="0.3">
      <c r="A10" s="7" t="s">
        <v>4</v>
      </c>
      <c r="B10" s="11" t="s">
        <v>8</v>
      </c>
      <c r="C10" s="11"/>
      <c r="D10" s="9">
        <v>4142384</v>
      </c>
      <c r="E10" s="9">
        <v>7610996</v>
      </c>
    </row>
    <row r="11" spans="1:5" s="8" customFormat="1" x14ac:dyDescent="0.3">
      <c r="A11" s="7" t="s">
        <v>4</v>
      </c>
      <c r="B11" s="11" t="s">
        <v>9</v>
      </c>
      <c r="C11" s="11"/>
      <c r="D11" s="9">
        <v>45448</v>
      </c>
      <c r="E11" s="9">
        <v>28128</v>
      </c>
    </row>
    <row r="12" spans="1:5" s="8" customFormat="1" x14ac:dyDescent="0.3">
      <c r="A12" s="7" t="s">
        <v>4</v>
      </c>
      <c r="B12" s="7" t="s">
        <v>4</v>
      </c>
      <c r="C12" s="7" t="s">
        <v>10</v>
      </c>
      <c r="D12" s="9">
        <v>45448</v>
      </c>
      <c r="E12" s="9">
        <v>28128</v>
      </c>
    </row>
    <row r="13" spans="1:5" s="8" customFormat="1" x14ac:dyDescent="0.3">
      <c r="A13" s="11" t="s">
        <v>11</v>
      </c>
      <c r="B13" s="11"/>
      <c r="C13" s="11"/>
      <c r="D13" s="9">
        <f>D14+D16+D17+D18</f>
        <v>-7528880</v>
      </c>
      <c r="E13" s="9">
        <f>E14+E16+E17+E18</f>
        <v>-11166666</v>
      </c>
    </row>
    <row r="14" spans="1:5" s="8" customFormat="1" x14ac:dyDescent="0.3">
      <c r="A14" s="7" t="s">
        <v>4</v>
      </c>
      <c r="B14" s="11" t="s">
        <v>12</v>
      </c>
      <c r="C14" s="11"/>
      <c r="D14" s="9">
        <v>-1720170</v>
      </c>
      <c r="E14" s="9">
        <v>-4772823</v>
      </c>
    </row>
    <row r="15" spans="1:5" s="8" customFormat="1" x14ac:dyDescent="0.3">
      <c r="A15" s="7" t="s">
        <v>4</v>
      </c>
      <c r="B15" s="7" t="s">
        <v>4</v>
      </c>
      <c r="C15" s="7" t="s">
        <v>13</v>
      </c>
      <c r="D15" s="9">
        <v>-1720170</v>
      </c>
      <c r="E15" s="9">
        <v>-4772823</v>
      </c>
    </row>
    <row r="16" spans="1:5" s="8" customFormat="1" x14ac:dyDescent="0.3">
      <c r="A16" s="7" t="s">
        <v>4</v>
      </c>
      <c r="B16" s="11" t="s">
        <v>14</v>
      </c>
      <c r="C16" s="11"/>
      <c r="D16" s="9">
        <v>-2460390</v>
      </c>
      <c r="E16" s="9">
        <v>-2433026</v>
      </c>
    </row>
    <row r="17" spans="1:5" s="8" customFormat="1" x14ac:dyDescent="0.3">
      <c r="A17" s="7" t="s">
        <v>4</v>
      </c>
      <c r="B17" s="11" t="s">
        <v>22</v>
      </c>
      <c r="C17" s="11"/>
      <c r="D17" s="9">
        <f>-2857742-15578</f>
        <v>-2873320</v>
      </c>
      <c r="E17" s="9">
        <v>-3480040</v>
      </c>
    </row>
    <row r="18" spans="1:5" s="8" customFormat="1" x14ac:dyDescent="0.3">
      <c r="A18" s="7" t="s">
        <v>4</v>
      </c>
      <c r="B18" s="11" t="s">
        <v>15</v>
      </c>
      <c r="C18" s="11"/>
      <c r="D18" s="9">
        <v>-475000</v>
      </c>
      <c r="E18" s="9">
        <v>-480777</v>
      </c>
    </row>
    <row r="19" spans="1:5" s="8" customFormat="1" x14ac:dyDescent="0.3">
      <c r="A19" s="11" t="s">
        <v>16</v>
      </c>
      <c r="B19" s="11"/>
      <c r="C19" s="11"/>
      <c r="D19" s="9">
        <f>D7+D13</f>
        <v>364125</v>
      </c>
      <c r="E19" s="9">
        <f>E7+E13</f>
        <v>132397</v>
      </c>
    </row>
    <row r="20" spans="1:5" s="8" customFormat="1" x14ac:dyDescent="0.3">
      <c r="A20" s="11" t="s">
        <v>17</v>
      </c>
      <c r="B20" s="11"/>
      <c r="C20" s="11"/>
      <c r="D20" s="9">
        <f>D21+D22+D23</f>
        <v>-93665</v>
      </c>
      <c r="E20" s="9">
        <f>E21+E22+E23</f>
        <v>-55949.78</v>
      </c>
    </row>
    <row r="21" spans="1:5" s="8" customFormat="1" x14ac:dyDescent="0.3">
      <c r="A21" s="7" t="s">
        <v>4</v>
      </c>
      <c r="B21" s="11" t="s">
        <v>18</v>
      </c>
      <c r="C21" s="11"/>
      <c r="D21" s="9">
        <v>-153605</v>
      </c>
      <c r="E21" s="9">
        <v>-148455</v>
      </c>
    </row>
    <row r="22" spans="1:5" s="8" customFormat="1" x14ac:dyDescent="0.3">
      <c r="A22" s="7" t="s">
        <v>4</v>
      </c>
      <c r="B22" s="11" t="s">
        <v>19</v>
      </c>
      <c r="C22" s="11"/>
      <c r="D22" s="9">
        <v>-5583</v>
      </c>
      <c r="E22" s="9">
        <v>-17184</v>
      </c>
    </row>
    <row r="23" spans="1:5" s="8" customFormat="1" x14ac:dyDescent="0.3">
      <c r="A23" s="7" t="s">
        <v>4</v>
      </c>
      <c r="B23" s="11" t="s">
        <v>20</v>
      </c>
      <c r="C23" s="11"/>
      <c r="D23" s="9">
        <v>65523</v>
      </c>
      <c r="E23" s="9">
        <f>44361.37+65327.85</f>
        <v>109689.22</v>
      </c>
    </row>
    <row r="24" spans="1:5" s="8" customFormat="1" x14ac:dyDescent="0.3">
      <c r="A24" s="11" t="s">
        <v>21</v>
      </c>
      <c r="B24" s="11"/>
      <c r="C24" s="11"/>
      <c r="D24" s="9">
        <f>D19+D20</f>
        <v>270460</v>
      </c>
      <c r="E24" s="9">
        <f>E19+E20</f>
        <v>76447.22</v>
      </c>
    </row>
  </sheetData>
  <mergeCells count="16">
    <mergeCell ref="A13:C13"/>
    <mergeCell ref="A6:C6"/>
    <mergeCell ref="A7:C7"/>
    <mergeCell ref="B8:C8"/>
    <mergeCell ref="B10:C10"/>
    <mergeCell ref="B11:C11"/>
    <mergeCell ref="A24:C24"/>
    <mergeCell ref="B14:C14"/>
    <mergeCell ref="B16:C16"/>
    <mergeCell ref="B17:C17"/>
    <mergeCell ref="B18:C18"/>
    <mergeCell ref="A19:C19"/>
    <mergeCell ref="A20:C20"/>
    <mergeCell ref="B21:C21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2026-03-06T06:48:41Z</dcterms:modified>
</cp:coreProperties>
</file>